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26" documentId="8_{C578F04D-4BFA-445F-AEF5-97C3B200F6E7}" xr6:coauthVersionLast="47" xr6:coauthVersionMax="47" xr10:uidLastSave="{BF44C126-4E2A-47BF-95F5-595E329CA581}"/>
  <bookViews>
    <workbookView xWindow="28680" yWindow="-120" windowWidth="29040" windowHeight="15720" xr2:uid="{85B3A87F-2DFF-41ED-B362-6FC469622EFE}"/>
  </bookViews>
  <sheets>
    <sheet name="July 2025" sheetId="12" r:id="rId1"/>
    <sheet name="August 2025" sheetId="11" r:id="rId2"/>
    <sheet name="Sept 2025" sheetId="10" r:id="rId3"/>
    <sheet name="Oct 2025" sheetId="9" r:id="rId4"/>
    <sheet name="Nov 2025" sheetId="8" r:id="rId5"/>
    <sheet name="Dec 2025" sheetId="7" r:id="rId6"/>
    <sheet name="Jan 2026" sheetId="6" r:id="rId7"/>
    <sheet name="Feb 2026" sheetId="5" r:id="rId8"/>
    <sheet name="March 2026" sheetId="4" r:id="rId9"/>
    <sheet name="April 2026" sheetId="3" r:id="rId10"/>
    <sheet name="May 2026" sheetId="2" r:id="rId11"/>
    <sheet name="June 2026" sheetId="1" r:id="rId12"/>
    <sheet name="YTD Summary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3" l="1"/>
  <c r="E21" i="12"/>
  <c r="E19" i="12"/>
  <c r="F19" i="12" s="1"/>
  <c r="E22" i="11"/>
  <c r="E20" i="11"/>
  <c r="F20" i="11" s="1"/>
  <c r="E22" i="10"/>
  <c r="F22" i="10" s="1"/>
  <c r="E20" i="10"/>
  <c r="F20" i="10" s="1"/>
  <c r="E22" i="9"/>
  <c r="E20" i="9"/>
  <c r="F20" i="9" s="1"/>
  <c r="E22" i="8"/>
  <c r="F22" i="8" s="1"/>
  <c r="E20" i="8"/>
  <c r="F20" i="8" s="1"/>
  <c r="E22" i="7"/>
  <c r="F22" i="7" s="1"/>
  <c r="E20" i="7"/>
  <c r="F20" i="7" s="1"/>
  <c r="E22" i="6"/>
  <c r="H10" i="13" s="1"/>
  <c r="E20" i="6"/>
  <c r="F20" i="6" s="1"/>
  <c r="E22" i="5"/>
  <c r="E20" i="5"/>
  <c r="F20" i="5" s="1"/>
  <c r="E22" i="4"/>
  <c r="F22" i="4" s="1"/>
  <c r="E20" i="4"/>
  <c r="F20" i="4" s="1"/>
  <c r="E22" i="3"/>
  <c r="F22" i="3" s="1"/>
  <c r="E20" i="3"/>
  <c r="F20" i="3" s="1"/>
  <c r="E22" i="2"/>
  <c r="L10" i="13" s="1"/>
  <c r="E20" i="2"/>
  <c r="F20" i="2" s="1"/>
  <c r="E22" i="1"/>
  <c r="E20" i="1"/>
  <c r="F20" i="1" s="1"/>
  <c r="F22" i="1" l="1"/>
  <c r="M9" i="13"/>
  <c r="M12" i="13" s="1"/>
  <c r="M10" i="13"/>
  <c r="F22" i="2"/>
  <c r="L9" i="13"/>
  <c r="L12" i="13" s="1"/>
  <c r="K9" i="13"/>
  <c r="K12" i="13" s="1"/>
  <c r="K10" i="13"/>
  <c r="J9" i="13"/>
  <c r="J10" i="13"/>
  <c r="F22" i="5"/>
  <c r="I9" i="13"/>
  <c r="I10" i="13"/>
  <c r="F22" i="6"/>
  <c r="H9" i="13"/>
  <c r="H12" i="13" s="1"/>
  <c r="G10" i="13"/>
  <c r="G9" i="13"/>
  <c r="F9" i="13"/>
  <c r="F10" i="13"/>
  <c r="F22" i="9"/>
  <c r="E10" i="13"/>
  <c r="E9" i="13"/>
  <c r="E12" i="13" s="1"/>
  <c r="D9" i="13"/>
  <c r="D10" i="13"/>
  <c r="D12" i="13" s="1"/>
  <c r="F22" i="11"/>
  <c r="C10" i="13"/>
  <c r="C9" i="13"/>
  <c r="C12" i="13" s="1"/>
  <c r="F21" i="12"/>
  <c r="B9" i="13"/>
  <c r="B10" i="13"/>
  <c r="J12" i="13" l="1"/>
  <c r="I12" i="13"/>
  <c r="G12" i="13"/>
  <c r="F12" i="13"/>
  <c r="B12" i="13"/>
</calcChain>
</file>

<file path=xl/sharedStrings.xml><?xml version="1.0" encoding="utf-8"?>
<sst xmlns="http://schemas.openxmlformats.org/spreadsheetml/2006/main" count="342" uniqueCount="48">
  <si>
    <t xml:space="preserve">Agency - FACT Program: </t>
  </si>
  <si>
    <t xml:space="preserve">Reporting Month: </t>
  </si>
  <si>
    <t xml:space="preserve">Completed by: </t>
  </si>
  <si>
    <t>Position Title*</t>
  </si>
  <si>
    <t>Minimum Number of FTE</t>
  </si>
  <si>
    <t>Staff Name</t>
  </si>
  <si>
    <t>Date position became vacant</t>
  </si>
  <si>
    <t>Number of Vacant Calendar Days **</t>
  </si>
  <si>
    <t>If vacant, the efforts being taken to fill the position</t>
  </si>
  <si>
    <t>Nurse (RN)</t>
  </si>
  <si>
    <t xml:space="preserve">Mental Health Professional (SA) </t>
  </si>
  <si>
    <t xml:space="preserve">Mental Health Professional (VOC) </t>
  </si>
  <si>
    <t>Case Manager</t>
  </si>
  <si>
    <t>Peer Specialist</t>
  </si>
  <si>
    <t>Psychiatrist or ARNP</t>
  </si>
  <si>
    <t xml:space="preserve">**After 90 days being vacant ME will issue a notice of non-compliance and will then enact the “Subcontractor Compliance and Performance Improvement” policy.   </t>
  </si>
  <si>
    <r>
      <t xml:space="preserve">Position Vacant
</t>
    </r>
    <r>
      <rPr>
        <b/>
        <sz val="10"/>
        <color indexed="10"/>
        <rFont val="Arial"/>
        <family val="2"/>
      </rPr>
      <t>0 - Vacant
1 - Filled</t>
    </r>
  </si>
  <si>
    <t>Summary of FACT Staffing Ratios per FACT Covered Services Policy</t>
  </si>
  <si>
    <t xml:space="preserve">TOTAL NURSING POSITIONS FILLED: </t>
  </si>
  <si>
    <t>TOTAL REQUIRED POSITIONS FILLED:</t>
  </si>
  <si>
    <r>
      <rPr>
        <b/>
        <i/>
        <sz val="10"/>
        <color indexed="8"/>
        <rFont val="Arial"/>
        <family val="2"/>
      </rPr>
      <t>Requirement:</t>
    </r>
    <r>
      <rPr>
        <i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1 RN required </t>
    </r>
    <r>
      <rPr>
        <b/>
        <sz val="10"/>
        <color indexed="8"/>
        <rFont val="Arial"/>
        <family val="2"/>
      </rPr>
      <t>AND</t>
    </r>
    <r>
      <rPr>
        <sz val="10"/>
        <color indexed="8"/>
        <rFont val="Arial"/>
        <family val="2"/>
      </rPr>
      <t xml:space="preserve"> the Team must have 1 Nurse (RN/LPN) to every 35 participants.  </t>
    </r>
  </si>
  <si>
    <r>
      <rPr>
        <b/>
        <i/>
        <sz val="10"/>
        <color indexed="8"/>
        <rFont val="Arial"/>
        <family val="2"/>
      </rPr>
      <t>Requirement:</t>
    </r>
    <r>
      <rPr>
        <sz val="10"/>
        <color indexed="8"/>
        <rFont val="Arial"/>
        <family val="2"/>
      </rPr>
      <t xml:space="preserve"> To meet the minimum staffing ratios, the team must employ 1 direct service staff to every 10 participants. The 10:1 ratio does not include the MD/APRN or Office Staff. </t>
    </r>
  </si>
  <si>
    <r>
      <t xml:space="preserve">Note: </t>
    </r>
    <r>
      <rPr>
        <i/>
        <sz val="10"/>
        <color indexed="8"/>
        <rFont val="Arial"/>
        <family val="2"/>
      </rPr>
      <t xml:space="preserve">If one (1) or both of the measures above are </t>
    </r>
    <r>
      <rPr>
        <b/>
        <i/>
        <sz val="10"/>
        <color indexed="8"/>
        <rFont val="Arial"/>
        <family val="2"/>
      </rPr>
      <t>"NOT MET"</t>
    </r>
    <r>
      <rPr>
        <i/>
        <sz val="10"/>
        <color indexed="8"/>
        <rFont val="Arial"/>
        <family val="2"/>
      </rPr>
      <t xml:space="preserve">, the program is </t>
    </r>
    <r>
      <rPr>
        <b/>
        <i/>
        <sz val="10"/>
        <color indexed="8"/>
        <rFont val="Arial"/>
        <family val="2"/>
      </rPr>
      <t>ineligble to submit claims to Medicaid</t>
    </r>
    <r>
      <rPr>
        <i/>
        <sz val="10"/>
        <color indexed="8"/>
        <rFont val="Arial"/>
        <family val="2"/>
      </rPr>
      <t xml:space="preserve"> for payment until vacancies have been filled. Participants must be reported to the ME for reimbursement when ineligible for Medicaid. </t>
    </r>
  </si>
  <si>
    <t xml:space="preserve">Team Summary </t>
  </si>
  <si>
    <t>Vacancy Report Data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</si>
  <si>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</si>
  <si>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</si>
  <si>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</si>
  <si>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</si>
  <si>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</si>
  <si>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</si>
  <si>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</si>
  <si>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</si>
  <si>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</si>
  <si>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</si>
  <si>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</si>
  <si>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</si>
  <si>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Nursing Ratio </t>
  </si>
  <si>
    <t xml:space="preserve">Total Staffing Ratio </t>
  </si>
  <si>
    <t>Monthly Outcome</t>
  </si>
  <si>
    <t>Required Position Title*</t>
  </si>
  <si>
    <t>Administrative Assistant</t>
  </si>
  <si>
    <t>Nurse (LPN)</t>
  </si>
  <si>
    <t>Team Leader</t>
  </si>
  <si>
    <t xml:space="preserve">Team Leader </t>
  </si>
  <si>
    <t xml:space="preserve">Team Leader  </t>
  </si>
  <si>
    <t>Other (Any other positions filled. i.e. additional nurses, asst. team lead, etc.)</t>
  </si>
  <si>
    <t>FY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</si>
</sst>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b/>
      <i/>
      <sz val="8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6" fillId="0" borderId="11" xfId="0" applyFont="1" applyBorder="1" applyAlignment="1">
      <alignment horizontal="center"/>
    </xf>
    <xf numFmtId="0" fontId="15" fillId="2" borderId="19" xfId="0" applyFont="1" applyFill="1" applyBorder="1"/>
    <xf numFmtId="0" fontId="15" fillId="2" borderId="20" xfId="0" applyFont="1" applyFill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0" fillId="0" borderId="21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15" fillId="2" borderId="18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left" vertical="center"/>
    </xf>
  </cellXfs>
  <cellStyles count="1">
    <cellStyle name="Normal" xfId="0" builtinId="0"/>
  </cellStyles>
  <dxfs count="1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B848E-8E43-4D18-BF5E-5B9C52F6CC9E}">
  <dimension ref="A1:G26"/>
  <sheetViews>
    <sheetView tabSelected="1" view="pageLayout" zoomScale="120" zoomScaleNormal="100" zoomScalePageLayoutView="120" workbookViewId="0">
      <selection activeCell="C5" sqref="C5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40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43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8" spans="1:7" ht="15.75" thickBot="1" x14ac:dyDescent="0.3">
      <c r="A18" s="28" t="s">
        <v>17</v>
      </c>
      <c r="B18" s="29"/>
      <c r="C18" s="29"/>
      <c r="D18" s="29"/>
      <c r="E18" s="29"/>
      <c r="F18" s="29"/>
      <c r="G18" s="30"/>
    </row>
    <row r="19" spans="1:7" ht="15.75" thickTop="1" x14ac:dyDescent="0.25">
      <c r="A19" s="31" t="s">
        <v>18</v>
      </c>
      <c r="B19" s="32"/>
      <c r="C19" s="32"/>
      <c r="D19" s="13"/>
      <c r="E19" s="13">
        <f>SUM(D7:D8)</f>
        <v>0</v>
      </c>
      <c r="F19" s="33" t="str">
        <f>IF(E19&gt;=3,"Met",IF(E19&lt;3,"Not Met"))</f>
        <v>Not Met</v>
      </c>
      <c r="G19" s="34"/>
    </row>
    <row r="20" spans="1:7" ht="27" customHeight="1" thickBot="1" x14ac:dyDescent="0.3">
      <c r="A20" s="35" t="s">
        <v>20</v>
      </c>
      <c r="B20" s="36"/>
      <c r="C20" s="36"/>
      <c r="D20" s="36"/>
      <c r="E20" s="36"/>
      <c r="F20" s="36"/>
      <c r="G20" s="37"/>
    </row>
    <row r="21" spans="1:7" ht="15.75" thickTop="1" x14ac:dyDescent="0.25">
      <c r="A21" s="31" t="s">
        <v>19</v>
      </c>
      <c r="B21" s="32"/>
      <c r="C21" s="32"/>
      <c r="D21" s="13"/>
      <c r="E21" s="13">
        <f>SUM(D6:D13)</f>
        <v>0</v>
      </c>
      <c r="F21" s="33" t="str">
        <f>IF(E21&gt;=10,"Met",IF(E19&lt;10,"Not Met"))</f>
        <v>Not Met</v>
      </c>
      <c r="G21" s="34"/>
    </row>
    <row r="22" spans="1:7" ht="39.75" customHeight="1" thickBot="1" x14ac:dyDescent="0.3">
      <c r="A22" s="22" t="s">
        <v>21</v>
      </c>
      <c r="B22" s="23"/>
      <c r="C22" s="23"/>
      <c r="D22" s="23"/>
      <c r="E22" s="23"/>
      <c r="F22" s="23"/>
      <c r="G22" s="24"/>
    </row>
    <row r="23" spans="1:7" ht="15.75" thickTop="1" x14ac:dyDescent="0.25">
      <c r="A23" s="25"/>
      <c r="B23" s="26"/>
      <c r="C23" s="26"/>
      <c r="D23" s="26"/>
      <c r="E23" s="26"/>
      <c r="F23" s="14"/>
      <c r="G23" s="15"/>
    </row>
    <row r="24" spans="1:7" x14ac:dyDescent="0.25">
      <c r="A24" s="16"/>
      <c r="B24" s="16"/>
      <c r="C24" s="16"/>
      <c r="D24" s="16"/>
      <c r="E24" s="16"/>
      <c r="F24" s="16"/>
      <c r="G24" s="16"/>
    </row>
    <row r="25" spans="1:7" ht="14.45" customHeight="1" x14ac:dyDescent="0.25">
      <c r="A25" s="27" t="s">
        <v>22</v>
      </c>
      <c r="B25" s="27"/>
      <c r="C25" s="27"/>
      <c r="D25" s="27"/>
      <c r="E25" s="27"/>
      <c r="F25" s="27"/>
      <c r="G25" s="27"/>
    </row>
    <row r="26" spans="1:7" x14ac:dyDescent="0.25">
      <c r="A26" s="27"/>
      <c r="B26" s="27"/>
      <c r="C26" s="27"/>
      <c r="D26" s="27"/>
      <c r="E26" s="27"/>
      <c r="F26" s="27"/>
      <c r="G26" s="27"/>
    </row>
  </sheetData>
  <mergeCells count="9">
    <mergeCell ref="A22:G22"/>
    <mergeCell ref="A23:E23"/>
    <mergeCell ref="A25:G26"/>
    <mergeCell ref="A18:G18"/>
    <mergeCell ref="A19:C19"/>
    <mergeCell ref="F19:G19"/>
    <mergeCell ref="A20:G20"/>
    <mergeCell ref="A21:C21"/>
    <mergeCell ref="F21:G21"/>
  </mergeCells>
  <conditionalFormatting sqref="F19:G19 F21:G21">
    <cfRule type="containsText" dxfId="12" priority="1" operator="containsText" text="Not Met">
      <formula>NOT(ISERROR(SEARCH("Not Met",F19)))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635A8-AB0A-41EA-94F2-A9E0F5FC3FA3}">
  <dimension ref="A1:G27"/>
  <sheetViews>
    <sheetView view="pageLayout" zoomScale="130" zoomScaleNormal="100" zoomScalePageLayoutView="130" workbookViewId="0">
      <selection activeCell="C11" sqref="C11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44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3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BBB0-C57F-4C05-99CD-767EA327E436}">
  <dimension ref="A1:G27"/>
  <sheetViews>
    <sheetView view="pageLayout" zoomScale="130" zoomScaleNormal="100" zoomScalePageLayoutView="130" workbookViewId="0">
      <selection activeCell="B13" sqref="B13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43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2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B5FFA-178F-4259-BE3C-1644C1176E02}">
  <dimension ref="A1:G27"/>
  <sheetViews>
    <sheetView view="pageLayout" zoomScale="130" zoomScaleNormal="100" zoomScalePageLayoutView="130" workbookViewId="0">
      <selection activeCell="F11" sqref="F11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45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1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 xml:space="preserve">&amp;C&amp;"-,Bold"&amp;12FACT Monthly Vacancy Report
FY 2025-2026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368AC-B09D-407C-A6BD-DC39B1916278}">
  <dimension ref="A1:M12"/>
  <sheetViews>
    <sheetView workbookViewId="0">
      <selection activeCell="M10" sqref="M10"/>
    </sheetView>
  </sheetViews>
  <sheetFormatPr defaultRowHeight="15" x14ac:dyDescent="0.25"/>
  <cols>
    <col min="1" max="1" width="25.140625" bestFit="1" customWidth="1"/>
  </cols>
  <sheetData>
    <row r="1" spans="1:13" ht="18" x14ac:dyDescent="0.25">
      <c r="A1" s="17" t="s">
        <v>23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x14ac:dyDescent="0.25">
      <c r="A2" s="19" t="s">
        <v>47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x14ac:dyDescent="0.25">
      <c r="A3" s="19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x14ac:dyDescent="0.25">
      <c r="A4" s="18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x14ac:dyDescent="0.25">
      <c r="A5" s="20" t="e">
        <f>#REF!</f>
        <v>#REF!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3" x14ac:dyDescent="0.25">
      <c r="A6" s="20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x14ac:dyDescent="0.25">
      <c r="A8" s="18"/>
      <c r="B8" s="20" t="s">
        <v>25</v>
      </c>
      <c r="C8" s="20" t="s">
        <v>26</v>
      </c>
      <c r="D8" s="20" t="s">
        <v>27</v>
      </c>
      <c r="E8" s="20" t="s">
        <v>28</v>
      </c>
      <c r="F8" s="20" t="s">
        <v>29</v>
      </c>
      <c r="G8" s="20" t="s">
        <v>30</v>
      </c>
      <c r="H8" s="20" t="s">
        <v>31</v>
      </c>
      <c r="I8" s="20" t="s">
        <v>32</v>
      </c>
      <c r="J8" s="20" t="s">
        <v>33</v>
      </c>
      <c r="K8" s="20" t="s">
        <v>34</v>
      </c>
      <c r="L8" s="20" t="s">
        <v>35</v>
      </c>
      <c r="M8" s="20" t="s">
        <v>36</v>
      </c>
    </row>
    <row r="9" spans="1:13" x14ac:dyDescent="0.25">
      <c r="A9" s="20" t="s">
        <v>37</v>
      </c>
      <c r="B9" s="18">
        <f>'July 2025'!E19</f>
        <v>0</v>
      </c>
      <c r="C9" s="18">
        <f>'August 2025'!E20</f>
        <v>0</v>
      </c>
      <c r="D9" s="18">
        <f>'Sept 2025'!E20</f>
        <v>0</v>
      </c>
      <c r="E9" s="18">
        <f>'Oct 2025'!E20</f>
        <v>0</v>
      </c>
      <c r="F9" s="18">
        <f>'Nov 2025'!E20</f>
        <v>0</v>
      </c>
      <c r="G9" s="18">
        <f>'Dec 2025'!E20</f>
        <v>0</v>
      </c>
      <c r="H9" s="18">
        <f>'Jan 2026'!E20</f>
        <v>0</v>
      </c>
      <c r="I9" s="18">
        <f>'Feb 2026'!E20</f>
        <v>0</v>
      </c>
      <c r="J9" s="18">
        <f>'March 2026'!E20</f>
        <v>0</v>
      </c>
      <c r="K9" s="18">
        <f>'April 2026'!E20</f>
        <v>0</v>
      </c>
      <c r="L9" s="18">
        <f>'May 2026'!E20</f>
        <v>0</v>
      </c>
      <c r="M9" s="18">
        <f>'June 2026'!E20</f>
        <v>0</v>
      </c>
    </row>
    <row r="10" spans="1:13" x14ac:dyDescent="0.25">
      <c r="A10" s="20" t="s">
        <v>38</v>
      </c>
      <c r="B10" s="18">
        <f>'July 2025'!E21</f>
        <v>0</v>
      </c>
      <c r="C10" s="18">
        <f>'August 2025'!E22</f>
        <v>0</v>
      </c>
      <c r="D10" s="18">
        <f>'Sept 2025'!E22</f>
        <v>0</v>
      </c>
      <c r="E10" s="18">
        <f>'Oct 2025'!E22</f>
        <v>0</v>
      </c>
      <c r="F10" s="18">
        <f>'Nov 2025'!E22</f>
        <v>0</v>
      </c>
      <c r="G10" s="18">
        <f>'Dec 2025'!E22</f>
        <v>0</v>
      </c>
      <c r="H10" s="18">
        <f>'Jan 2026'!E22</f>
        <v>0</v>
      </c>
      <c r="I10" s="18">
        <f>'Feb 2026'!E22</f>
        <v>0</v>
      </c>
      <c r="J10" s="18">
        <f>'March 2026'!E22</f>
        <v>0</v>
      </c>
      <c r="K10" s="18">
        <f>'April 2026'!E22</f>
        <v>0</v>
      </c>
      <c r="L10" s="18">
        <f>'May 2026'!E22</f>
        <v>0</v>
      </c>
      <c r="M10" s="18">
        <f>'June 2026'!E22</f>
        <v>0</v>
      </c>
    </row>
    <row r="12" spans="1:13" ht="18" x14ac:dyDescent="0.25">
      <c r="A12" s="21" t="s">
        <v>39</v>
      </c>
      <c r="B12" t="str">
        <f>IF(AND(B9&gt;=3,B10&gt;=10), "Met", "Not Met")</f>
        <v>Not Met</v>
      </c>
      <c r="C12" t="str">
        <f>IF(AND(C9&gt;=3,C10&gt;=10), "Met", "Not Met")</f>
        <v>Not Met</v>
      </c>
      <c r="D12" t="str">
        <f t="shared" ref="D12:M12" si="0">IF(AND(D9&gt;=3,D10&gt;=10), "Met", "Not Met")</f>
        <v>Not Met</v>
      </c>
      <c r="E12" t="str">
        <f t="shared" si="0"/>
        <v>Not Met</v>
      </c>
      <c r="F12" t="str">
        <f t="shared" si="0"/>
        <v>Not Met</v>
      </c>
      <c r="G12" t="str">
        <f t="shared" si="0"/>
        <v>Not Met</v>
      </c>
      <c r="H12" t="str">
        <f t="shared" si="0"/>
        <v>Not Met</v>
      </c>
      <c r="I12" t="str">
        <f t="shared" si="0"/>
        <v>Not Met</v>
      </c>
      <c r="J12" t="str">
        <f t="shared" si="0"/>
        <v>Not Met</v>
      </c>
      <c r="K12" t="str">
        <f t="shared" si="0"/>
        <v>Not Met</v>
      </c>
      <c r="L12" t="str">
        <f t="shared" si="0"/>
        <v>Not Met</v>
      </c>
      <c r="M12" t="str">
        <f t="shared" si="0"/>
        <v>Not Met</v>
      </c>
    </row>
  </sheetData>
  <conditionalFormatting sqref="B12:M12">
    <cfRule type="containsText" dxfId="0" priority="1" operator="containsText" text="Not Met">
      <formula>NOT(ISERROR(SEARCH("Not Met",B12)))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39872-4243-4DD7-B4B5-8E6F6F9AA5F6}">
  <dimension ref="A1:G27"/>
  <sheetViews>
    <sheetView view="pageLayout" zoomScale="130" zoomScaleNormal="100" zoomScalePageLayoutView="130" workbookViewId="0">
      <selection activeCell="A13" sqref="A13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44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11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F5C39-74A9-4B2C-B5A7-1CC65BC81A3C}">
  <dimension ref="A1:G27"/>
  <sheetViews>
    <sheetView view="pageLayout" zoomScale="130" zoomScaleNormal="100" zoomScalePageLayoutView="130" workbookViewId="0">
      <selection activeCell="A13" sqref="A13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44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10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BCC0-C3A0-4486-B06E-BD5DEACD2965}">
  <dimension ref="A1:G27"/>
  <sheetViews>
    <sheetView view="pageLayout" zoomScale="130" zoomScaleNormal="100" zoomScalePageLayoutView="130" workbookViewId="0">
      <selection activeCell="A13" sqref="A13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43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9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2A39-17DC-4621-B10F-9154169751F1}">
  <dimension ref="A1:G27"/>
  <sheetViews>
    <sheetView view="pageLayout" zoomScale="130" zoomScaleNormal="100" zoomScalePageLayoutView="130" workbookViewId="0">
      <selection activeCell="A13" sqref="A13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44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8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93009-A54B-4F11-9E0C-8E1DD3766168}">
  <dimension ref="A1:G27"/>
  <sheetViews>
    <sheetView view="pageLayout" zoomScale="130" zoomScaleNormal="100" zoomScalePageLayoutView="130" workbookViewId="0">
      <selection activeCell="C8" sqref="C8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44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7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C98B-CEBA-481B-8D23-6E95A7A4031B}">
  <dimension ref="A1:G27"/>
  <sheetViews>
    <sheetView view="pageLayout" zoomScale="130" zoomScaleNormal="100" zoomScalePageLayoutView="130" workbookViewId="0">
      <selection activeCell="C10" sqref="C10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43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6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539D-6FC0-48FB-8A81-9E5313F89F91}">
  <dimension ref="A1:G27"/>
  <sheetViews>
    <sheetView view="pageLayout" zoomScale="130" zoomScaleNormal="100" zoomScalePageLayoutView="130" workbookViewId="0">
      <selection activeCell="B10" sqref="B10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44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5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D7DE-5775-4998-A13A-58529D73EA53}">
  <dimension ref="A1:G27"/>
  <sheetViews>
    <sheetView view="pageLayout" zoomScale="130" zoomScaleNormal="100" zoomScalePageLayoutView="130" workbookViewId="0">
      <selection activeCell="C14" sqref="C14"/>
    </sheetView>
  </sheetViews>
  <sheetFormatPr defaultRowHeight="15" x14ac:dyDescent="0.25"/>
  <cols>
    <col min="1" max="1" width="27.85546875" customWidth="1"/>
    <col min="2" max="2" width="13.85546875" customWidth="1"/>
    <col min="3" max="3" width="29.85546875" customWidth="1"/>
    <col min="7" max="7" width="19.5703125" customWidth="1"/>
  </cols>
  <sheetData>
    <row r="1" spans="1:7" ht="18.75" thickBot="1" x14ac:dyDescent="0.3">
      <c r="A1" s="3" t="s">
        <v>0</v>
      </c>
      <c r="B1" s="1"/>
      <c r="C1" s="1"/>
      <c r="D1" s="1"/>
      <c r="E1" s="1"/>
      <c r="F1" s="1"/>
    </row>
    <row r="2" spans="1:7" ht="18.75" thickBot="1" x14ac:dyDescent="0.3">
      <c r="A2" s="3" t="s">
        <v>1</v>
      </c>
      <c r="B2" s="2"/>
      <c r="C2" s="2"/>
      <c r="D2" s="2"/>
      <c r="E2" s="2"/>
      <c r="F2" s="2"/>
    </row>
    <row r="3" spans="1:7" ht="18.75" thickBot="1" x14ac:dyDescent="0.3">
      <c r="A3" s="3" t="s">
        <v>2</v>
      </c>
      <c r="B3" s="2"/>
      <c r="C3" s="2"/>
      <c r="D3" s="2"/>
      <c r="E3" s="2"/>
      <c r="F3" s="2"/>
    </row>
    <row r="4" spans="1:7" ht="15.75" thickBot="1" x14ac:dyDescent="0.3"/>
    <row r="5" spans="1:7" ht="64.5" thickBot="1" x14ac:dyDescent="0.3">
      <c r="A5" s="5" t="s">
        <v>3</v>
      </c>
      <c r="B5" s="6" t="s">
        <v>4</v>
      </c>
      <c r="C5" s="6" t="s">
        <v>5</v>
      </c>
      <c r="D5" s="6" t="s">
        <v>16</v>
      </c>
      <c r="E5" s="6" t="s">
        <v>6</v>
      </c>
      <c r="F5" s="6" t="s">
        <v>7</v>
      </c>
      <c r="G5" s="6" t="s">
        <v>8</v>
      </c>
    </row>
    <row r="6" spans="1:7" ht="15.75" thickBot="1" x14ac:dyDescent="0.3">
      <c r="A6" s="7" t="s">
        <v>45</v>
      </c>
      <c r="B6" s="8">
        <v>1</v>
      </c>
      <c r="C6" s="8"/>
      <c r="D6" s="8"/>
      <c r="E6" s="8"/>
      <c r="F6" s="8"/>
      <c r="G6" s="8"/>
    </row>
    <row r="7" spans="1:7" ht="15.75" thickBot="1" x14ac:dyDescent="0.3">
      <c r="A7" s="7" t="s">
        <v>9</v>
      </c>
      <c r="B7" s="8">
        <v>1</v>
      </c>
      <c r="C7" s="8"/>
      <c r="D7" s="8"/>
      <c r="E7" s="8"/>
      <c r="F7" s="8"/>
      <c r="G7" s="8"/>
    </row>
    <row r="8" spans="1:7" ht="15.75" thickBot="1" x14ac:dyDescent="0.3">
      <c r="A8" s="7" t="s">
        <v>42</v>
      </c>
      <c r="B8" s="8">
        <v>1</v>
      </c>
      <c r="C8" s="8"/>
      <c r="D8" s="8"/>
      <c r="E8" s="8"/>
      <c r="F8" s="8"/>
      <c r="G8" s="8"/>
    </row>
    <row r="9" spans="1:7" ht="27" thickBot="1" x14ac:dyDescent="0.3">
      <c r="A9" s="7" t="s">
        <v>10</v>
      </c>
      <c r="B9" s="8">
        <v>1</v>
      </c>
      <c r="C9" s="8"/>
      <c r="D9" s="8"/>
      <c r="E9" s="8"/>
      <c r="F9" s="8"/>
      <c r="G9" s="8"/>
    </row>
    <row r="10" spans="1:7" ht="27" thickBot="1" x14ac:dyDescent="0.3">
      <c r="A10" s="7" t="s">
        <v>11</v>
      </c>
      <c r="B10" s="8">
        <v>1</v>
      </c>
      <c r="C10" s="8"/>
      <c r="D10" s="8"/>
      <c r="E10" s="8"/>
      <c r="F10" s="8"/>
      <c r="G10" s="8"/>
    </row>
    <row r="11" spans="1:7" ht="15.75" thickBot="1" x14ac:dyDescent="0.3">
      <c r="A11" s="7" t="s">
        <v>12</v>
      </c>
      <c r="B11" s="8">
        <v>1</v>
      </c>
      <c r="C11" s="8"/>
      <c r="D11" s="8"/>
      <c r="E11" s="8"/>
      <c r="F11" s="8"/>
      <c r="G11" s="8"/>
    </row>
    <row r="12" spans="1:7" ht="15.75" thickBot="1" x14ac:dyDescent="0.3">
      <c r="A12" s="7" t="s">
        <v>13</v>
      </c>
      <c r="B12" s="8">
        <v>1</v>
      </c>
      <c r="C12" s="8"/>
      <c r="D12" s="8"/>
      <c r="E12" s="8"/>
      <c r="F12" s="8"/>
      <c r="G12" s="8"/>
    </row>
    <row r="13" spans="1:7" ht="39.75" thickBot="1" x14ac:dyDescent="0.3">
      <c r="A13" s="7" t="s">
        <v>46</v>
      </c>
      <c r="B13" s="8"/>
      <c r="C13" s="8"/>
      <c r="D13" s="8"/>
      <c r="E13" s="8"/>
      <c r="F13" s="8"/>
      <c r="G13" s="8"/>
    </row>
    <row r="14" spans="1:7" ht="15.75" thickBot="1" x14ac:dyDescent="0.3">
      <c r="A14" s="9" t="s">
        <v>14</v>
      </c>
      <c r="B14" s="10">
        <v>0.8</v>
      </c>
      <c r="C14" s="10"/>
      <c r="D14" s="10"/>
      <c r="E14" s="10"/>
      <c r="F14" s="10"/>
      <c r="G14" s="10"/>
    </row>
    <row r="15" spans="1:7" ht="15.75" thickBot="1" x14ac:dyDescent="0.3">
      <c r="A15" s="9" t="s">
        <v>41</v>
      </c>
      <c r="B15" s="10">
        <v>1</v>
      </c>
      <c r="C15" s="10"/>
      <c r="D15" s="10"/>
      <c r="E15" s="10"/>
      <c r="F15" s="10"/>
      <c r="G15" s="10"/>
    </row>
    <row r="16" spans="1:7" x14ac:dyDescent="0.25">
      <c r="A16" s="12" t="s">
        <v>15</v>
      </c>
      <c r="B16" s="4"/>
      <c r="C16" s="11"/>
      <c r="D16" s="11"/>
      <c r="E16" s="11"/>
      <c r="F16" s="11"/>
      <c r="G16" s="11"/>
    </row>
    <row r="17" spans="1:7" x14ac:dyDescent="0.25">
      <c r="A17" s="12"/>
      <c r="B17" s="4"/>
      <c r="C17" s="11"/>
      <c r="D17" s="11"/>
      <c r="E17" s="11"/>
      <c r="F17" s="11"/>
      <c r="G17" s="11"/>
    </row>
    <row r="19" spans="1:7" ht="15.75" thickBot="1" x14ac:dyDescent="0.3">
      <c r="A19" s="43" t="s">
        <v>17</v>
      </c>
      <c r="B19" s="44"/>
      <c r="C19" s="44"/>
      <c r="D19" s="44"/>
      <c r="E19" s="44"/>
      <c r="F19" s="44"/>
      <c r="G19" s="45"/>
    </row>
    <row r="20" spans="1:7" ht="15.75" thickTop="1" x14ac:dyDescent="0.25">
      <c r="A20" s="31" t="s">
        <v>18</v>
      </c>
      <c r="B20" s="32"/>
      <c r="C20" s="32"/>
      <c r="D20" s="13"/>
      <c r="E20" s="13">
        <f>SUM(D7:D8)</f>
        <v>0</v>
      </c>
      <c r="F20" s="33" t="str">
        <f>IF(E20&gt;=3,"Met",IF(E20&lt;3,"Not Met"))</f>
        <v>Not Met</v>
      </c>
      <c r="G20" s="34"/>
    </row>
    <row r="21" spans="1:7" ht="27" customHeight="1" thickBot="1" x14ac:dyDescent="0.3">
      <c r="A21" s="46" t="s">
        <v>20</v>
      </c>
      <c r="B21" s="47"/>
      <c r="C21" s="47"/>
      <c r="D21" s="47"/>
      <c r="E21" s="47"/>
      <c r="F21" s="47"/>
      <c r="G21" s="48"/>
    </row>
    <row r="22" spans="1:7" ht="15.75" thickTop="1" x14ac:dyDescent="0.25">
      <c r="A22" s="31" t="s">
        <v>19</v>
      </c>
      <c r="B22" s="32"/>
      <c r="C22" s="32"/>
      <c r="D22" s="13"/>
      <c r="E22" s="13">
        <f>SUM(D6:D13)</f>
        <v>0</v>
      </c>
      <c r="F22" s="33" t="str">
        <f>IF(E22&gt;=10,"Met",IF(E20&lt;10,"Not Met"))</f>
        <v>Not Met</v>
      </c>
      <c r="G22" s="34"/>
    </row>
    <row r="23" spans="1:7" ht="39.75" customHeight="1" thickBot="1" x14ac:dyDescent="0.3">
      <c r="A23" s="38" t="s">
        <v>21</v>
      </c>
      <c r="B23" s="39"/>
      <c r="C23" s="39"/>
      <c r="D23" s="39"/>
      <c r="E23" s="39"/>
      <c r="F23" s="39"/>
      <c r="G23" s="40"/>
    </row>
    <row r="24" spans="1:7" ht="15.75" thickTop="1" x14ac:dyDescent="0.25">
      <c r="A24" s="41"/>
      <c r="B24" s="42"/>
      <c r="C24" s="42"/>
      <c r="D24" s="42"/>
      <c r="E24" s="42"/>
      <c r="F24" s="14"/>
      <c r="G24" s="15"/>
    </row>
    <row r="25" spans="1:7" x14ac:dyDescent="0.25">
      <c r="A25" s="16"/>
      <c r="B25" s="16"/>
      <c r="C25" s="16"/>
      <c r="D25" s="16"/>
      <c r="E25" s="16"/>
      <c r="F25" s="16"/>
      <c r="G25" s="16"/>
    </row>
    <row r="26" spans="1:7" x14ac:dyDescent="0.25">
      <c r="A26" s="27" t="s">
        <v>22</v>
      </c>
      <c r="B26" s="27"/>
      <c r="C26" s="27"/>
      <c r="D26" s="27"/>
      <c r="E26" s="27"/>
      <c r="F26" s="27"/>
      <c r="G26" s="27"/>
    </row>
    <row r="27" spans="1:7" x14ac:dyDescent="0.25">
      <c r="A27" s="27"/>
      <c r="B27" s="27"/>
      <c r="C27" s="27"/>
      <c r="D27" s="27"/>
      <c r="E27" s="27"/>
      <c r="F27" s="27"/>
      <c r="G27" s="27"/>
    </row>
  </sheetData>
  <mergeCells count="9">
    <mergeCell ref="A23:G23"/>
    <mergeCell ref="A24:E24"/>
    <mergeCell ref="A26:G27"/>
    <mergeCell ref="A19:G19"/>
    <mergeCell ref="A20:C20"/>
    <mergeCell ref="F20:G20"/>
    <mergeCell ref="A21:G21"/>
    <mergeCell ref="A22:C22"/>
    <mergeCell ref="F22:G22"/>
  </mergeCells>
  <conditionalFormatting sqref="F20:G20 F22:G22">
    <cfRule type="containsText" dxfId="4" priority="1" operator="containsText" text="Not Met">
      <formula>NOT(ISERROR(SEARCH("Not Met",F20)))</formula>
    </cfRule>
  </conditionalFormatting>
  <pageMargins left="0.7" right="0.7" top="0.75" bottom="0.75" header="0.3" footer="0.3"/>
  <pageSetup orientation="landscape" r:id="rId1"/>
  <headerFooter>
    <oddHeader>&amp;C&amp;"-,Bold"&amp;12FACT Monthly Vacancy Report
FY 2025-2026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95080E-8B68-43BB-920F-11716D89C50D}"/>
</file>

<file path=customXml/itemProps2.xml><?xml version="1.0" encoding="utf-8"?>
<ds:datastoreItem xmlns:ds="http://schemas.openxmlformats.org/officeDocument/2006/customXml" ds:itemID="{851B162C-7BAD-4BE0-924D-7E4AFEEB80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D3F374-59F2-4892-B5DB-6E4FFB4F715D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July 2025</vt:lpstr>
      <vt:lpstr>August 2025</vt:lpstr>
      <vt:lpstr>Sept 2025</vt:lpstr>
      <vt:lpstr>Oct 2025</vt:lpstr>
      <vt:lpstr>Nov 2025</vt:lpstr>
      <vt:lpstr>Dec 2025</vt:lpstr>
      <vt:lpstr>Jan 2026</vt:lpstr>
      <vt:lpstr>Feb 2026</vt:lpstr>
      <vt:lpstr>March 2026</vt:lpstr>
      <vt:lpstr>April 2026</vt:lpstr>
      <vt:lpstr>May 2026</vt:lpstr>
      <vt:lpstr>June 2026</vt:lpstr>
      <vt:lpstr>YTD Summary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Princess Bordeaux Bartolazo</dc:creator>
  <cp:lastModifiedBy>Princess Bordeaux Bartolazo</cp:lastModifiedBy>
  <dcterms:created xsi:type="dcterms:W3CDTF">2023-08-02T23:34:54Z</dcterms:created>
  <dcterms:modified xsi:type="dcterms:W3CDTF">2025-05-29T12:11:45Z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4376400</vt:r8>
  </property>
  <property fmtid="{D5CDD505-2E9C-101B-9397-08002B2CF9AE}" pid="3" name="ContentTypeId">
    <vt:lpwstr>0x010100F687C6E6D3B96242AB8F20EDD13DCB7A</vt:lpwstr>
  </property>
</Properties>
</file>